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405" windowWidth="14805" windowHeight="77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Лист1!$A$1:$Z$42</definedName>
  </definedNames>
  <calcPr calcId="152511"/>
</workbook>
</file>

<file path=xl/calcChain.xml><?xml version="1.0" encoding="utf-8"?>
<calcChain xmlns="http://schemas.openxmlformats.org/spreadsheetml/2006/main">
  <c r="Z16" i="1" l="1"/>
  <c r="Z12" i="1"/>
  <c r="Z10" i="1"/>
  <c r="Y12" i="1"/>
  <c r="Y16" i="1"/>
  <c r="Y10" i="1"/>
  <c r="X10" i="1"/>
  <c r="X12" i="1" l="1"/>
  <c r="W10" i="1"/>
  <c r="W16" i="1" l="1"/>
  <c r="W14" i="1"/>
  <c r="R14" i="1"/>
  <c r="Z14" i="1" s="1"/>
  <c r="W12" i="1"/>
  <c r="V12" i="1"/>
  <c r="V10" i="1" l="1"/>
  <c r="V16" i="1" l="1"/>
  <c r="U12" i="1"/>
  <c r="E10" i="1" l="1"/>
  <c r="U10" i="1" s="1"/>
  <c r="U16" i="1" l="1"/>
  <c r="S12" i="1"/>
  <c r="T12" i="1" l="1"/>
  <c r="T10" i="1"/>
  <c r="S10" i="1"/>
</calcChain>
</file>

<file path=xl/sharedStrings.xml><?xml version="1.0" encoding="utf-8"?>
<sst xmlns="http://schemas.openxmlformats.org/spreadsheetml/2006/main" count="46" uniqueCount="20">
  <si>
    <t>№ п/п</t>
  </si>
  <si>
    <t>Итоговая эффективность реализации муниципальной программы (ИЭРпр), %</t>
  </si>
  <si>
    <t>Итого по программе</t>
  </si>
  <si>
    <t>1.</t>
  </si>
  <si>
    <t>2.</t>
  </si>
  <si>
    <t>Приложение 3</t>
  </si>
  <si>
    <t>Подпрограмма 1: «Благоустройство общественных территорий города Ростова-на-Дону»</t>
  </si>
  <si>
    <t>Бюджетная эффективность реализации муниципальной программы (ССуз),%</t>
  </si>
  <si>
    <t>Эффективность реализации муниципальной программы (ЭРпр),%</t>
  </si>
  <si>
    <t>Суммарная оценка степени достижения целевых показателей муниципальной программы (Эо),%</t>
  </si>
  <si>
    <t>Подпрограмма 3: «Благоустройство территорий города Ростова-на-Дону в рамках инициативных проектов»</t>
  </si>
  <si>
    <t>3.</t>
  </si>
  <si>
    <t>-</t>
  </si>
  <si>
    <t>Подпрограмма 2: «Благоустройство дворовых территорий многоквартирных домов города Ростова-на-Дону»</t>
  </si>
  <si>
    <t>4.</t>
  </si>
  <si>
    <t xml:space="preserve">Директор Департамента ЖКХ и энергетики     _______________________   А.А. Мноян
                                                                                                 </t>
  </si>
  <si>
    <t>Жигайлова Дарья Геннадьевна</t>
  </si>
  <si>
    <t>(863) 240 60 60</t>
  </si>
  <si>
    <t xml:space="preserve">Эффективность реализации муниципальной программы 
"Формирование современной городской среды города Ростова-на-Дону" 
нарастающим итогом по состоянию на 31.12.2025 </t>
  </si>
  <si>
    <t>2018-2025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</si>
</sst>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0" fillId="0" borderId="0" xfId="0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0" fillId="2" borderId="0" xfId="0" applyFill="1"/>
    <xf numFmtId="0" fontId="2" fillId="2" borderId="0" xfId="0" applyFont="1" applyFill="1"/>
    <xf numFmtId="0" fontId="1" fillId="2" borderId="0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3" fillId="0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/>
    </xf>
    <xf numFmtId="2" fontId="2" fillId="2" borderId="5" xfId="0" applyNumberFormat="1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2"/>
  <sheetViews>
    <sheetView tabSelected="1" view="pageBreakPreview" zoomScale="110" zoomScaleNormal="100" zoomScaleSheetLayoutView="110" workbookViewId="0">
      <selection activeCell="R7" sqref="R7:Y7"/>
    </sheetView>
  </sheetViews>
  <sheetFormatPr defaultColWidth="9.140625" defaultRowHeight="15" x14ac:dyDescent="0.25"/>
  <cols>
    <col min="1" max="1" width="5.42578125" style="3" customWidth="1"/>
    <col min="2" max="2" width="9.140625" style="3" customWidth="1"/>
    <col min="3" max="3" width="10.5703125" style="3" customWidth="1"/>
    <col min="4" max="4" width="10.140625" style="3" customWidth="1"/>
    <col min="5" max="5" width="9.7109375" style="3" customWidth="1"/>
    <col min="6" max="6" width="11.7109375" style="3" customWidth="1"/>
    <col min="7" max="9" width="9.85546875" style="3" customWidth="1"/>
    <col min="10" max="11" width="11" style="3" customWidth="1"/>
    <col min="12" max="12" width="9.28515625" style="3" customWidth="1"/>
    <col min="13" max="14" width="10.7109375" style="3" customWidth="1"/>
    <col min="15" max="17" width="9.28515625" style="3" customWidth="1"/>
    <col min="18" max="18" width="10.42578125" style="3" customWidth="1"/>
    <col min="19" max="19" width="10.7109375" style="3" customWidth="1"/>
    <col min="20" max="21" width="9.28515625" style="3" customWidth="1"/>
    <col min="22" max="22" width="9.7109375" style="3" customWidth="1"/>
    <col min="23" max="25" width="10.85546875" style="3" customWidth="1"/>
    <col min="26" max="26" width="22.85546875" style="3" customWidth="1"/>
    <col min="27" max="16384" width="9.140625" style="3"/>
  </cols>
  <sheetData>
    <row r="1" spans="1:2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2" t="s">
        <v>5</v>
      </c>
    </row>
    <row r="2" spans="1:26" ht="8.25" customHeight="1" x14ac:dyDescent="0.25">
      <c r="A2" s="31" t="s">
        <v>18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</row>
    <row r="3" spans="1:26" ht="6.75" customHeight="1" x14ac:dyDescent="0.25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</row>
    <row r="4" spans="1:26" ht="8.25" customHeight="1" x14ac:dyDescent="0.25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26" ht="16.5" customHeight="1" x14ac:dyDescent="0.25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</row>
    <row r="6" spans="1:26" ht="20.25" customHeight="1" x14ac:dyDescent="0.25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6" ht="68.25" customHeight="1" x14ac:dyDescent="0.25">
      <c r="A7" s="4" t="s">
        <v>0</v>
      </c>
      <c r="B7" s="36" t="s">
        <v>9</v>
      </c>
      <c r="C7" s="37"/>
      <c r="D7" s="37"/>
      <c r="E7" s="37"/>
      <c r="F7" s="37"/>
      <c r="G7" s="37"/>
      <c r="H7" s="37"/>
      <c r="I7" s="38"/>
      <c r="J7" s="36" t="s">
        <v>7</v>
      </c>
      <c r="K7" s="37"/>
      <c r="L7" s="37"/>
      <c r="M7" s="37"/>
      <c r="N7" s="37"/>
      <c r="O7" s="37"/>
      <c r="P7" s="37"/>
      <c r="Q7" s="38"/>
      <c r="R7" s="36" t="s">
        <v>8</v>
      </c>
      <c r="S7" s="37"/>
      <c r="T7" s="37"/>
      <c r="U7" s="37"/>
      <c r="V7" s="37"/>
      <c r="W7" s="37"/>
      <c r="X7" s="37"/>
      <c r="Y7" s="38"/>
      <c r="Z7" s="4" t="s">
        <v>1</v>
      </c>
    </row>
    <row r="8" spans="1:26" ht="17.25" customHeight="1" x14ac:dyDescent="0.25">
      <c r="A8" s="5"/>
      <c r="B8" s="10">
        <v>2018</v>
      </c>
      <c r="C8" s="5">
        <v>2019</v>
      </c>
      <c r="D8" s="12">
        <v>2020</v>
      </c>
      <c r="E8" s="14">
        <v>2021</v>
      </c>
      <c r="F8" s="17">
        <v>2022</v>
      </c>
      <c r="G8" s="20">
        <v>2023</v>
      </c>
      <c r="H8" s="22">
        <v>2024</v>
      </c>
      <c r="I8" s="22">
        <v>2025</v>
      </c>
      <c r="J8" s="10">
        <v>2018</v>
      </c>
      <c r="K8" s="5">
        <v>2019</v>
      </c>
      <c r="L8" s="12">
        <v>2020</v>
      </c>
      <c r="M8" s="14">
        <v>2021</v>
      </c>
      <c r="N8" s="17">
        <v>2022</v>
      </c>
      <c r="O8" s="20">
        <v>2023</v>
      </c>
      <c r="P8" s="22">
        <v>2024</v>
      </c>
      <c r="Q8" s="22">
        <v>2025</v>
      </c>
      <c r="R8" s="10">
        <v>2018</v>
      </c>
      <c r="S8" s="5">
        <v>2019</v>
      </c>
      <c r="T8" s="12">
        <v>2020</v>
      </c>
      <c r="U8" s="14">
        <v>2021</v>
      </c>
      <c r="V8" s="17">
        <v>2022</v>
      </c>
      <c r="W8" s="20">
        <v>2023</v>
      </c>
      <c r="X8" s="22">
        <v>2024</v>
      </c>
      <c r="Y8" s="22">
        <v>2025</v>
      </c>
      <c r="Z8" s="12" t="s">
        <v>19</v>
      </c>
    </row>
    <row r="9" spans="1:26" ht="21" customHeight="1" x14ac:dyDescent="0.25">
      <c r="A9" s="29" t="s">
        <v>2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</row>
    <row r="10" spans="1:26" ht="22.5" customHeight="1" x14ac:dyDescent="0.25">
      <c r="A10" s="15" t="s">
        <v>3</v>
      </c>
      <c r="B10" s="15">
        <v>81.516999103131923</v>
      </c>
      <c r="C10" s="15">
        <v>100</v>
      </c>
      <c r="D10" s="15">
        <v>100</v>
      </c>
      <c r="E10" s="15">
        <f>(50+50+83.33)/3</f>
        <v>61.109999999999992</v>
      </c>
      <c r="F10" s="18">
        <v>100</v>
      </c>
      <c r="G10" s="21">
        <v>100</v>
      </c>
      <c r="H10" s="23">
        <v>50</v>
      </c>
      <c r="I10" s="23">
        <v>98</v>
      </c>
      <c r="J10" s="15">
        <v>85.377823650181156</v>
      </c>
      <c r="K10" s="15">
        <v>96.26</v>
      </c>
      <c r="L10" s="15">
        <v>91.07</v>
      </c>
      <c r="M10" s="15">
        <v>79.95</v>
      </c>
      <c r="N10" s="18">
        <v>65.569999999999993</v>
      </c>
      <c r="O10" s="21">
        <v>89.86</v>
      </c>
      <c r="P10" s="23">
        <v>100</v>
      </c>
      <c r="Q10" s="23">
        <v>93.7</v>
      </c>
      <c r="R10" s="15">
        <v>83.447411376656532</v>
      </c>
      <c r="S10" s="15">
        <f t="shared" ref="S10:Y10" si="0">(C10*0.5)+(K10*0.5)</f>
        <v>98.13</v>
      </c>
      <c r="T10" s="15">
        <f t="shared" si="0"/>
        <v>95.534999999999997</v>
      </c>
      <c r="U10" s="15">
        <f t="shared" si="0"/>
        <v>70.53</v>
      </c>
      <c r="V10" s="18">
        <f t="shared" si="0"/>
        <v>82.784999999999997</v>
      </c>
      <c r="W10" s="21">
        <f t="shared" si="0"/>
        <v>94.93</v>
      </c>
      <c r="X10" s="23">
        <f t="shared" si="0"/>
        <v>75</v>
      </c>
      <c r="Y10" s="23">
        <f t="shared" si="0"/>
        <v>95.85</v>
      </c>
      <c r="Z10" s="15">
        <f>(R10+S10+T10+V10+U10+W10+X10+Y10)/8</f>
        <v>87.025926422082065</v>
      </c>
    </row>
    <row r="11" spans="1:26" ht="20.25" customHeight="1" x14ac:dyDescent="0.25">
      <c r="A11" s="30" t="s">
        <v>6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</row>
    <row r="12" spans="1:26" ht="21" customHeight="1" x14ac:dyDescent="0.25">
      <c r="A12" s="15" t="s">
        <v>4</v>
      </c>
      <c r="B12" s="15">
        <v>64.82935348999122</v>
      </c>
      <c r="C12" s="15">
        <v>100</v>
      </c>
      <c r="D12" s="15">
        <v>100</v>
      </c>
      <c r="E12" s="15">
        <v>50</v>
      </c>
      <c r="F12" s="18">
        <v>100</v>
      </c>
      <c r="G12" s="21">
        <v>100</v>
      </c>
      <c r="H12" s="23">
        <v>50</v>
      </c>
      <c r="I12" s="23">
        <v>97.3</v>
      </c>
      <c r="J12" s="15">
        <v>80.35000036634257</v>
      </c>
      <c r="K12" s="15">
        <v>96.26</v>
      </c>
      <c r="L12" s="15">
        <v>91.07</v>
      </c>
      <c r="M12" s="15">
        <v>78.599999999999994</v>
      </c>
      <c r="N12" s="18">
        <v>65.099999999999994</v>
      </c>
      <c r="O12" s="21">
        <v>89.09</v>
      </c>
      <c r="P12" s="23">
        <v>100</v>
      </c>
      <c r="Q12" s="23">
        <v>93.3</v>
      </c>
      <c r="R12" s="15">
        <v>72.589676928166895</v>
      </c>
      <c r="S12" s="15">
        <f t="shared" ref="S12:Y12" si="1">(C12*0.5)+(K12*0.5)</f>
        <v>98.13</v>
      </c>
      <c r="T12" s="15">
        <f t="shared" si="1"/>
        <v>95.534999999999997</v>
      </c>
      <c r="U12" s="15">
        <f t="shared" si="1"/>
        <v>64.3</v>
      </c>
      <c r="V12" s="18">
        <f t="shared" si="1"/>
        <v>82.55</v>
      </c>
      <c r="W12" s="21">
        <f t="shared" si="1"/>
        <v>94.545000000000002</v>
      </c>
      <c r="X12" s="23">
        <f t="shared" si="1"/>
        <v>75</v>
      </c>
      <c r="Y12" s="23">
        <f t="shared" si="1"/>
        <v>95.3</v>
      </c>
      <c r="Z12" s="15">
        <f>(R12+S12+V12+T12+U12+W12+X12+Y12)/8</f>
        <v>84.743709616020865</v>
      </c>
    </row>
    <row r="13" spans="1:26" ht="21" hidden="1" customHeight="1" x14ac:dyDescent="0.25">
      <c r="A13" s="30" t="s">
        <v>13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</row>
    <row r="14" spans="1:26" ht="21" hidden="1" customHeight="1" x14ac:dyDescent="0.25">
      <c r="A14" s="21" t="s">
        <v>11</v>
      </c>
      <c r="B14" s="21">
        <v>98.2</v>
      </c>
      <c r="C14" s="21" t="s">
        <v>12</v>
      </c>
      <c r="D14" s="21" t="s">
        <v>12</v>
      </c>
      <c r="E14" s="21" t="s">
        <v>12</v>
      </c>
      <c r="F14" s="21" t="s">
        <v>12</v>
      </c>
      <c r="G14" s="21">
        <v>100</v>
      </c>
      <c r="H14" s="23" t="s">
        <v>12</v>
      </c>
      <c r="I14" s="23"/>
      <c r="J14" s="21">
        <v>94.29</v>
      </c>
      <c r="K14" s="21" t="s">
        <v>12</v>
      </c>
      <c r="L14" s="21" t="s">
        <v>12</v>
      </c>
      <c r="M14" s="21" t="s">
        <v>12</v>
      </c>
      <c r="N14" s="21" t="s">
        <v>12</v>
      </c>
      <c r="O14" s="21">
        <v>93.88</v>
      </c>
      <c r="P14" s="23" t="s">
        <v>12</v>
      </c>
      <c r="Q14" s="23"/>
      <c r="R14" s="21">
        <f>(B14*0.5)+(J14*0.5)</f>
        <v>96.245000000000005</v>
      </c>
      <c r="S14" s="21" t="s">
        <v>12</v>
      </c>
      <c r="T14" s="21" t="s">
        <v>12</v>
      </c>
      <c r="U14" s="21" t="s">
        <v>12</v>
      </c>
      <c r="V14" s="21" t="s">
        <v>12</v>
      </c>
      <c r="W14" s="21">
        <f>(G14*0.5)+(O14*0.5)</f>
        <v>96.94</v>
      </c>
      <c r="X14" s="23" t="s">
        <v>12</v>
      </c>
      <c r="Y14" s="23"/>
      <c r="Z14" s="21">
        <f>(R14+W14)/2</f>
        <v>96.592500000000001</v>
      </c>
    </row>
    <row r="15" spans="1:26" ht="22.5" customHeight="1" x14ac:dyDescent="0.25">
      <c r="A15" s="33" t="s">
        <v>10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5"/>
    </row>
    <row r="16" spans="1:26" ht="24" customHeight="1" x14ac:dyDescent="0.25">
      <c r="A16" s="15" t="s">
        <v>14</v>
      </c>
      <c r="B16" s="15" t="s">
        <v>12</v>
      </c>
      <c r="C16" s="15" t="s">
        <v>12</v>
      </c>
      <c r="D16" s="15" t="s">
        <v>12</v>
      </c>
      <c r="E16" s="15">
        <v>83.33</v>
      </c>
      <c r="F16" s="18">
        <v>100</v>
      </c>
      <c r="G16" s="21">
        <v>100</v>
      </c>
      <c r="H16" s="23" t="s">
        <v>12</v>
      </c>
      <c r="I16" s="23">
        <v>100</v>
      </c>
      <c r="J16" s="15" t="s">
        <v>12</v>
      </c>
      <c r="K16" s="15" t="s">
        <v>12</v>
      </c>
      <c r="L16" s="15" t="s">
        <v>12</v>
      </c>
      <c r="M16" s="15">
        <v>98.6</v>
      </c>
      <c r="N16" s="18">
        <v>98.96</v>
      </c>
      <c r="O16" s="21">
        <v>99.44</v>
      </c>
      <c r="P16" s="23" t="s">
        <v>12</v>
      </c>
      <c r="Q16" s="23">
        <v>98.1</v>
      </c>
      <c r="R16" s="15" t="s">
        <v>12</v>
      </c>
      <c r="S16" s="15" t="s">
        <v>12</v>
      </c>
      <c r="T16" s="15" t="s">
        <v>12</v>
      </c>
      <c r="U16" s="15">
        <f>(E16*0.5)+(M16*0.5)</f>
        <v>90.965000000000003</v>
      </c>
      <c r="V16" s="18">
        <f>(F16*0.5)+(N16*0.5)</f>
        <v>99.47999999999999</v>
      </c>
      <c r="W16" s="21">
        <f>(G16*0.5)+(O16*0.5)</f>
        <v>99.72</v>
      </c>
      <c r="X16" s="23" t="s">
        <v>12</v>
      </c>
      <c r="Y16" s="23">
        <f>(I16*0.5)+(Q16*0.5)</f>
        <v>99.05</v>
      </c>
      <c r="Z16" s="15">
        <f>(U16+V16+W16+Y16)/4</f>
        <v>97.303749999999994</v>
      </c>
    </row>
    <row r="17" spans="1:26" x14ac:dyDescent="0.25">
      <c r="A17" s="6"/>
      <c r="B17" s="6"/>
      <c r="C17" s="6"/>
      <c r="D17" s="6"/>
      <c r="E17" s="6"/>
      <c r="F17" s="6"/>
      <c r="G17" s="6"/>
      <c r="H17" s="24"/>
      <c r="I17" s="24"/>
      <c r="J17" s="6"/>
      <c r="K17" s="6"/>
      <c r="L17" s="6"/>
      <c r="M17" s="6"/>
      <c r="N17" s="6"/>
      <c r="O17" s="6"/>
      <c r="P17" s="24"/>
      <c r="Q17" s="24"/>
      <c r="R17" s="6"/>
      <c r="S17" s="6"/>
      <c r="T17" s="6"/>
      <c r="U17" s="6"/>
      <c r="V17" s="6"/>
      <c r="W17" s="6"/>
      <c r="X17" s="24"/>
      <c r="Y17" s="24"/>
      <c r="Z17" s="6"/>
    </row>
    <row r="18" spans="1:26" ht="45.75" customHeight="1" x14ac:dyDescent="0.25">
      <c r="A18" s="7"/>
      <c r="B18" s="7"/>
      <c r="C18" s="7"/>
      <c r="D18" s="7"/>
      <c r="E18" s="7"/>
      <c r="F18" s="7"/>
      <c r="G18" s="7"/>
      <c r="J18" s="7"/>
      <c r="K18" s="7"/>
      <c r="L18" s="7"/>
      <c r="M18" s="7"/>
      <c r="N18" s="7"/>
      <c r="O18" s="7"/>
      <c r="R18" s="7"/>
      <c r="S18" s="7"/>
      <c r="T18" s="7"/>
      <c r="U18" s="7"/>
      <c r="V18" s="7"/>
      <c r="W18" s="7"/>
      <c r="Z18" s="6"/>
    </row>
    <row r="19" spans="1:26" ht="32.25" customHeight="1" x14ac:dyDescent="0.25">
      <c r="A19" s="27" t="s">
        <v>15</v>
      </c>
      <c r="B19" s="27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11"/>
      <c r="U19" s="13"/>
      <c r="V19" s="16"/>
      <c r="W19" s="19"/>
      <c r="X19" s="26"/>
      <c r="Y19" s="26"/>
      <c r="Z19" s="8"/>
    </row>
    <row r="20" spans="1:26" ht="14.25" customHeight="1" x14ac:dyDescent="0.25">
      <c r="A20" s="7"/>
      <c r="B20" s="7"/>
      <c r="C20" s="7"/>
      <c r="D20" s="7"/>
      <c r="E20" s="7"/>
      <c r="F20" s="7"/>
      <c r="G20" s="7"/>
      <c r="J20" s="7"/>
      <c r="K20" s="7"/>
      <c r="L20" s="7"/>
      <c r="M20" s="7"/>
      <c r="N20" s="7"/>
      <c r="O20" s="7"/>
      <c r="R20" s="7"/>
      <c r="S20" s="7"/>
      <c r="T20" s="7"/>
      <c r="U20" s="7"/>
      <c r="V20" s="7"/>
      <c r="W20" s="7"/>
      <c r="Z20" s="8"/>
    </row>
    <row r="21" spans="1:26" x14ac:dyDescent="0.25">
      <c r="A21" s="8"/>
      <c r="B21" s="8"/>
      <c r="C21" s="8"/>
      <c r="D21" s="8"/>
      <c r="E21" s="8"/>
      <c r="F21" s="8"/>
      <c r="G21" s="8"/>
      <c r="H21" s="1"/>
      <c r="I21" s="1"/>
      <c r="J21" s="8"/>
      <c r="K21" s="8"/>
      <c r="L21" s="8"/>
      <c r="M21" s="8"/>
      <c r="N21" s="8"/>
      <c r="O21" s="8"/>
      <c r="P21" s="1"/>
      <c r="Q21" s="1"/>
      <c r="R21" s="8"/>
      <c r="S21" s="8"/>
      <c r="T21" s="8"/>
      <c r="U21" s="8"/>
      <c r="V21" s="8"/>
      <c r="W21" s="8"/>
      <c r="X21" s="1"/>
      <c r="Y21" s="1"/>
      <c r="Z21" s="8"/>
    </row>
    <row r="22" spans="1:26" x14ac:dyDescent="0.25">
      <c r="A22" s="7"/>
      <c r="B22" s="7"/>
      <c r="C22" s="7"/>
      <c r="D22" s="7"/>
      <c r="E22" s="7"/>
      <c r="F22" s="7"/>
      <c r="G22" s="7"/>
      <c r="J22" s="7"/>
      <c r="K22" s="8"/>
      <c r="L22" s="8"/>
      <c r="M22" s="8"/>
      <c r="N22" s="8"/>
      <c r="O22" s="8"/>
      <c r="P22" s="1"/>
      <c r="Q22" s="1"/>
      <c r="R22" s="8"/>
      <c r="S22" s="8"/>
      <c r="T22" s="8"/>
      <c r="U22" s="8"/>
      <c r="V22" s="8"/>
      <c r="W22" s="8"/>
      <c r="X22" s="1"/>
      <c r="Y22" s="1"/>
      <c r="Z22" s="8"/>
    </row>
    <row r="23" spans="1:26" x14ac:dyDescent="0.25">
      <c r="K23" s="8"/>
      <c r="L23" s="8"/>
      <c r="M23" s="8"/>
      <c r="N23" s="8"/>
      <c r="O23" s="8"/>
      <c r="P23" s="1"/>
      <c r="Q23" s="1"/>
      <c r="R23" s="8"/>
      <c r="S23" s="8"/>
      <c r="T23" s="8"/>
      <c r="U23" s="8"/>
      <c r="V23" s="8"/>
      <c r="W23" s="8"/>
      <c r="X23" s="1"/>
      <c r="Y23" s="1"/>
      <c r="Z23" s="8"/>
    </row>
    <row r="24" spans="1:26" x14ac:dyDescent="0.25">
      <c r="K24" s="7"/>
      <c r="L24" s="7"/>
      <c r="M24" s="7"/>
      <c r="N24" s="7"/>
      <c r="O24" s="7"/>
      <c r="R24" s="7"/>
      <c r="S24" s="7"/>
      <c r="T24" s="7"/>
      <c r="U24" s="7"/>
      <c r="V24" s="7"/>
      <c r="W24" s="7"/>
      <c r="Z24" s="7"/>
    </row>
    <row r="31" spans="1:26" ht="407.25" customHeight="1" x14ac:dyDescent="0.25"/>
    <row r="32" spans="1:26" x14ac:dyDescent="0.25">
      <c r="A32" s="9" t="s">
        <v>16</v>
      </c>
      <c r="B32" s="9"/>
      <c r="C32" s="9"/>
      <c r="D32" s="9"/>
      <c r="E32" s="9"/>
      <c r="F32" s="9"/>
      <c r="G32" s="9"/>
      <c r="H32" s="25"/>
      <c r="I32" s="25"/>
      <c r="J32" s="9"/>
    </row>
    <row r="33" spans="1:10" ht="21.75" customHeight="1" x14ac:dyDescent="0.25">
      <c r="A33" s="9" t="s">
        <v>17</v>
      </c>
      <c r="B33" s="9"/>
      <c r="C33" s="9"/>
      <c r="D33" s="9"/>
      <c r="E33" s="9"/>
      <c r="F33" s="9"/>
      <c r="G33" s="9"/>
      <c r="H33" s="25"/>
      <c r="I33" s="25"/>
      <c r="J33" s="9"/>
    </row>
    <row r="34" spans="1:10" ht="6.75" customHeight="1" x14ac:dyDescent="0.25"/>
    <row r="35" spans="1:10" hidden="1" x14ac:dyDescent="0.25"/>
    <row r="36" spans="1:10" hidden="1" x14ac:dyDescent="0.25"/>
    <row r="37" spans="1:10" hidden="1" x14ac:dyDescent="0.25"/>
    <row r="38" spans="1:10" hidden="1" x14ac:dyDescent="0.25"/>
    <row r="39" spans="1:10" hidden="1" x14ac:dyDescent="0.25"/>
    <row r="40" spans="1:10" hidden="1" x14ac:dyDescent="0.25"/>
    <row r="41" spans="1:10" hidden="1" x14ac:dyDescent="0.25"/>
    <row r="42" spans="1:10" hidden="1" x14ac:dyDescent="0.25"/>
  </sheetData>
  <mergeCells count="9">
    <mergeCell ref="A19:S19"/>
    <mergeCell ref="A9:Z9"/>
    <mergeCell ref="A11:Z11"/>
    <mergeCell ref="A2:Z6"/>
    <mergeCell ref="A15:Z15"/>
    <mergeCell ref="A13:Z13"/>
    <mergeCell ref="B7:I7"/>
    <mergeCell ref="J7:Q7"/>
    <mergeCell ref="R7:Y7"/>
  </mergeCells>
  <pageMargins left="0.39370078740157483" right="0.39370078740157483" top="0.35433070866141736" bottom="0.39370078740157483" header="0" footer="0"/>
  <pageSetup paperSize="9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2026-01-28T16:18:00Z</dcterms:modified>
</cp:coreProperties>
</file>